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8318" windowHeight="9768" activeTab="0"/>
  </bookViews>
  <sheets>
    <sheet name="AGR" sheetId="1" r:id="rId1"/>
  </sheets>
  <definedNames>
    <definedName name="_xlnm.Print_Area" localSheetId="0">'AGR'!$A$1:$I$31</definedName>
  </definedNames>
  <calcPr fullCalcOnLoad="1"/>
</workbook>
</file>

<file path=xl/sharedStrings.xml><?xml version="1.0" encoding="utf-8"?>
<sst xmlns="http://schemas.openxmlformats.org/spreadsheetml/2006/main" count="32" uniqueCount="30">
  <si>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</si>
  <si>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</si>
  <si>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</si>
  <si>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</si>
  <si>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</si>
  <si>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</si>
  <si>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>Punteggio</t>
  </si>
  <si>
    <t xml:space="preserve">TOTALE FATTORI DI VALUTAZIONE </t>
  </si>
  <si>
    <t>Lett.</t>
  </si>
  <si>
    <t>A</t>
  </si>
  <si>
    <t>TOTALE REQUISITI AGGIUNTIVI</t>
  </si>
  <si>
    <t>Inserire il numero dei quadrimestri (calcolati secondo le istruzioni riportate all'art. 6 dell'avviso pubblico) nelle celle non ombreggiate delle colonne relative alle Attività specifiche  e Requisiti aggiuntivi.</t>
  </si>
  <si>
    <t>N.B.: Le attività di cui alla Tabella 2 potranno essere computate cumulativamente per un periodo massimo di 9 quadrimestri (massimo punti cumulabili 13,05)</t>
  </si>
  <si>
    <t>I dati dichiarati nel presente allegato sono resi ai sensi degli artt. 46 e 47 del D.P.R. n. 445/2000.</t>
  </si>
  <si>
    <t>Data</t>
  </si>
  <si>
    <t>Firma</t>
  </si>
  <si>
    <t>Quantità (quadrimestri/numeri)</t>
  </si>
  <si>
    <t>Quantità
(Numero)</t>
  </si>
  <si>
    <t>min</t>
  </si>
  <si>
    <t>max</t>
  </si>
  <si>
    <r>
      <t xml:space="preserve">Esperienza dirigenziale acquisita,  documentata attraverso lo svolgimento di incarichi dirigenziali da parte di Enti pubblici territoriali singoli e/o associati e/o aziende private   </t>
    </r>
    <r>
      <rPr>
        <b/>
        <sz val="9"/>
        <color indexed="8"/>
        <rFont val="Calibri"/>
        <family val="2"/>
      </rPr>
      <t>(punti 1,50 per incarico</t>
    </r>
    <r>
      <rPr>
        <sz val="9"/>
        <color indexed="8"/>
        <rFont val="Calibri"/>
        <family val="2"/>
      </rPr>
      <t>).</t>
    </r>
  </si>
  <si>
    <t>TOTALE PUNTEGGIO</t>
  </si>
  <si>
    <r>
      <t>Conoscenza del tessuto imprenditoriale agricolo del comprensorio del GAL  (</t>
    </r>
    <r>
      <rPr>
        <b/>
        <sz val="9"/>
        <color indexed="8"/>
        <rFont val="Calibri"/>
        <family val="2"/>
      </rPr>
      <t>punti 0,10 per esperienza</t>
    </r>
    <r>
      <rPr>
        <sz val="9"/>
        <color indexed="8"/>
        <rFont val="Calibri"/>
        <family val="2"/>
      </rPr>
      <t>).</t>
    </r>
  </si>
  <si>
    <r>
      <t>Esperienza specifica maturata nel ruolo di Direttore Tecnico di Piani di Sviluppo Locale a vale sull' iniziativa comunitaria  LEADER (</t>
    </r>
    <r>
      <rPr>
        <b/>
        <sz val="9"/>
        <color indexed="8"/>
        <rFont val="Calibri"/>
        <family val="2"/>
      </rPr>
      <t>punti 1,00 per ogni anno esperienza maturata</t>
    </r>
    <r>
      <rPr>
        <sz val="9"/>
        <color indexed="8"/>
        <rFont val="Calibri"/>
        <family val="2"/>
      </rPr>
      <t>).</t>
    </r>
  </si>
  <si>
    <r>
      <t>Esperienza professionale specifica maturata in materia di sviluppo locale LAEDER dimostrata attraverso la partecipazione alla redazione di piani, programmi e strategie di sviluppo locale (</t>
    </r>
    <r>
      <rPr>
        <b/>
        <sz val="9"/>
        <color indexed="8"/>
        <rFont val="Calibri"/>
        <family val="2"/>
      </rPr>
      <t>punti 1,50 per piani e strategie di sviluppo locale</t>
    </r>
    <r>
      <rPr>
        <sz val="9"/>
        <color indexed="8"/>
        <rFont val="Calibri"/>
        <family val="2"/>
      </rPr>
      <t>)</t>
    </r>
  </si>
  <si>
    <r>
      <t>Esperienza professionale in materia di appalti pubblici, servizi e forniture  (</t>
    </r>
    <r>
      <rPr>
        <b/>
        <sz val="9"/>
        <color indexed="8"/>
        <rFont val="Calibri"/>
        <family val="2"/>
      </rPr>
      <t>punti 1,00 per esperienza</t>
    </r>
    <r>
      <rPr>
        <sz val="9"/>
        <color indexed="8"/>
        <rFont val="Calibri"/>
        <family val="2"/>
      </rPr>
      <t>).</t>
    </r>
  </si>
  <si>
    <r>
      <t>Esperienza lavorativa maturata a supporto e tutoraggio degli attori locali pubblici, di diritto pubblico e privati nella realizzazione di progetti territoriali complessi finalizzati allo sviluppo evolutivo del tessuto produttivo agricolo, agro-industriale, forestale, ambientale e rurale incluso LEADER (</t>
    </r>
    <r>
      <rPr>
        <b/>
        <sz val="9"/>
        <color indexed="8"/>
        <rFont val="Calibri"/>
        <family val="2"/>
      </rPr>
      <t xml:space="preserve">punti </t>
    </r>
    <r>
      <rPr>
        <b/>
        <sz val="9"/>
        <color indexed="8"/>
        <rFont val="Calibri"/>
        <family val="2"/>
      </rPr>
      <t>1,50 per quadrimestre</t>
    </r>
    <r>
      <rPr>
        <sz val="9"/>
        <color indexed="8"/>
        <rFont val="Calibri"/>
        <family val="2"/>
      </rPr>
      <t>).</t>
    </r>
  </si>
  <si>
    <r>
      <t>Esperienza specifica in materia di progettazione e/o direzione e/o gestione di interventi svolta a valere sui fondi strutturali in genere,  diversi da LEADER (PSR; FERS; SVOP; MIUR; MISE; FIT; FAR; ECC.) (</t>
    </r>
    <r>
      <rPr>
        <b/>
        <sz val="9"/>
        <color indexed="8"/>
        <rFont val="Calibri"/>
        <family val="2"/>
      </rPr>
      <t>punti 0,10 intervento progettato e/o gestito</t>
    </r>
    <r>
      <rPr>
        <sz val="9"/>
        <color indexed="8"/>
        <rFont val="Calibri"/>
        <family val="2"/>
      </rPr>
      <t>).</t>
    </r>
  </si>
  <si>
    <t>Cod. A2 - Esperto Senior in  ambito omogeneo “Direttore Tecnico” – DT</t>
  </si>
  <si>
    <t>Tabella 2: REQUISITI AGGIUNTIVI                                                                                                                         FATTORI DI VALUTAZIONE  per max 8 anni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</si>
</sst>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6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C00000"/>
      <name val="Calibri"/>
      <family val="2"/>
    </font>
    <font>
      <b/>
      <sz val="9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darkUp">
        <fgColor theme="0" tint="-0.14995999634265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2" fontId="0" fillId="34" borderId="10" xfId="0" applyNumberFormat="1" applyFill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2" fontId="0" fillId="34" borderId="12" xfId="0" applyNumberFormat="1" applyFill="1" applyBorder="1" applyAlignment="1" applyProtection="1">
      <alignment vertical="center"/>
      <protection/>
    </xf>
    <xf numFmtId="14" fontId="0" fillId="0" borderId="10" xfId="0" applyNumberFormat="1" applyBorder="1" applyAlignment="1" applyProtection="1">
      <alignment vertical="center"/>
      <protection locked="0"/>
    </xf>
    <xf numFmtId="1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3" fontId="0" fillId="0" borderId="0" xfId="45" applyFont="1" applyAlignment="1" applyProtection="1">
      <alignment vertical="center"/>
      <protection/>
    </xf>
    <xf numFmtId="43" fontId="25" fillId="35" borderId="0" xfId="45" applyFont="1" applyFill="1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50" fillId="0" borderId="14" xfId="0" applyNumberFormat="1" applyFont="1" applyBorder="1" applyAlignment="1" applyProtection="1">
      <alignment horizontal="center" vertical="center"/>
      <protection hidden="1"/>
    </xf>
    <xf numFmtId="2" fontId="50" fillId="0" borderId="15" xfId="0" applyNumberFormat="1" applyFont="1" applyBorder="1" applyAlignment="1" applyProtection="1">
      <alignment horizontal="center" vertical="center"/>
      <protection hidden="1"/>
    </xf>
    <xf numFmtId="2" fontId="50" fillId="0" borderId="10" xfId="0" applyNumberFormat="1" applyFont="1" applyBorder="1" applyAlignment="1" applyProtection="1">
      <alignment horizontal="center" vertical="center"/>
      <protection hidden="1"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justify" vertical="center" wrapText="1"/>
      <protection/>
    </xf>
    <xf numFmtId="0" fontId="51" fillId="0" borderId="16" xfId="0" applyFont="1" applyBorder="1" applyAlignment="1" applyProtection="1">
      <alignment horizontal="justify" vertical="center" wrapText="1"/>
      <protection/>
    </xf>
    <xf numFmtId="0" fontId="51" fillId="0" borderId="22" xfId="0" applyFont="1" applyBorder="1" applyAlignment="1" applyProtection="1">
      <alignment horizontal="justify" vertical="center" wrapText="1"/>
      <protection/>
    </xf>
    <xf numFmtId="0" fontId="51" fillId="34" borderId="11" xfId="0" applyFont="1" applyFill="1" applyBorder="1" applyAlignment="1" applyProtection="1">
      <alignment vertical="center" wrapText="1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1" fillId="33" borderId="11" xfId="0" applyFont="1" applyFill="1" applyBorder="1" applyAlignment="1" applyProtection="1">
      <alignment horizontal="justify" vertical="center" wrapText="1"/>
      <protection/>
    </xf>
    <xf numFmtId="0" fontId="51" fillId="33" borderId="16" xfId="0" applyFont="1" applyFill="1" applyBorder="1" applyAlignment="1" applyProtection="1">
      <alignment horizontal="justify" vertical="center" wrapText="1"/>
      <protection/>
    </xf>
    <xf numFmtId="0" fontId="51" fillId="33" borderId="22" xfId="0" applyFont="1" applyFill="1" applyBorder="1" applyAlignment="1" applyProtection="1">
      <alignment horizontal="justify" vertical="center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/>
    </xf>
    <xf numFmtId="0" fontId="51" fillId="34" borderId="11" xfId="0" applyFont="1" applyFill="1" applyBorder="1" applyAlignment="1" applyProtection="1">
      <alignment horizontal="justify" vertical="center" wrapText="1"/>
      <protection/>
    </xf>
    <xf numFmtId="0" fontId="51" fillId="34" borderId="16" xfId="0" applyFont="1" applyFill="1" applyBorder="1" applyAlignment="1" applyProtection="1">
      <alignment horizontal="justify" vertical="center" wrapText="1"/>
      <protection/>
    </xf>
    <xf numFmtId="0" fontId="51" fillId="34" borderId="22" xfId="0" applyFont="1" applyFill="1" applyBorder="1" applyAlignment="1" applyProtection="1">
      <alignment horizontal="justify" vertical="center" wrapText="1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53" fillId="30" borderId="0" xfId="0" applyFont="1" applyFill="1" applyBorder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6" xfId="0" applyFont="1" applyBorder="1" applyAlignment="1" applyProtection="1">
      <alignment horizontal="center" vertical="center" wrapText="1"/>
      <protection/>
    </xf>
    <xf numFmtId="0" fontId="51" fillId="33" borderId="11" xfId="0" applyFont="1" applyFill="1" applyBorder="1" applyAlignment="1" applyProtection="1">
      <alignment vertical="center" wrapText="1"/>
      <protection/>
    </xf>
    <xf numFmtId="0" fontId="51" fillId="33" borderId="16" xfId="0" applyFont="1" applyFill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justify" vertical="center" wrapText="1"/>
      <protection/>
    </xf>
    <xf numFmtId="0" fontId="54" fillId="30" borderId="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57" zoomScaleSheetLayoutView="57" workbookViewId="0" topLeftCell="A1">
      <selection activeCell="H4" sqref="H4:I4"/>
    </sheetView>
  </sheetViews>
  <sheetFormatPr defaultColWidth="8.7109375" defaultRowHeight="15" outlineLevelCol="1"/>
  <cols>
    <col min="1" max="1" width="5.00390625" style="9" bestFit="1" customWidth="1"/>
    <col min="2" max="2" width="7.8515625" style="9" customWidth="1"/>
    <col min="3" max="5" width="12.00390625" style="9" customWidth="1"/>
    <col min="6" max="7" width="8.7109375" style="9" customWidth="1"/>
    <col min="8" max="8" width="13.140625" style="9" customWidth="1"/>
    <col min="9" max="9" width="11.00390625" style="9" customWidth="1"/>
    <col min="10" max="10" width="10.140625" style="26" hidden="1" customWidth="1" outlineLevel="1"/>
    <col min="11" max="12" width="9.140625" style="9" hidden="1" customWidth="1" outlineLevel="1"/>
    <col min="13" max="13" width="8.7109375" style="9" customWidth="1" collapsed="1"/>
    <col min="14" max="16384" width="8.7109375" style="9" customWidth="1"/>
  </cols>
  <sheetData>
    <row r="1" spans="1:9" ht="26.2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</row>
    <row r="2" spans="1:5" ht="9.75" customHeight="1">
      <c r="A2" s="8"/>
      <c r="B2" s="8"/>
      <c r="C2" s="8"/>
      <c r="D2" s="8"/>
      <c r="E2" s="8"/>
    </row>
    <row r="3" spans="2:9" ht="12" customHeight="1">
      <c r="B3" s="51" t="s">
        <v>0</v>
      </c>
      <c r="C3" s="51"/>
      <c r="D3" s="51"/>
      <c r="E3" s="51" t="s">
        <v>1</v>
      </c>
      <c r="F3" s="51"/>
      <c r="G3" s="51"/>
      <c r="H3" s="51" t="s">
        <v>2</v>
      </c>
      <c r="I3" s="51"/>
    </row>
    <row r="4" spans="1:9" ht="17.25" customHeight="1">
      <c r="A4" s="8"/>
      <c r="B4" s="52"/>
      <c r="C4" s="52"/>
      <c r="D4" s="52"/>
      <c r="E4" s="52"/>
      <c r="F4" s="52"/>
      <c r="G4" s="52"/>
      <c r="H4" s="53"/>
      <c r="I4" s="54"/>
    </row>
    <row r="5" ht="9.75" customHeight="1"/>
    <row r="6" spans="1:9" ht="30" customHeight="1">
      <c r="A6" s="36" t="s">
        <v>3</v>
      </c>
      <c r="B6" s="37" t="s">
        <v>4</v>
      </c>
      <c r="C6" s="38"/>
      <c r="D6" s="38"/>
      <c r="E6" s="38"/>
      <c r="F6" s="38"/>
      <c r="G6" s="39"/>
      <c r="H6" s="1" t="s">
        <v>5</v>
      </c>
      <c r="I6" s="1" t="s">
        <v>5</v>
      </c>
    </row>
    <row r="7" spans="1:12" ht="39" customHeight="1">
      <c r="A7" s="36"/>
      <c r="B7" s="40"/>
      <c r="C7" s="41"/>
      <c r="D7" s="41"/>
      <c r="E7" s="41"/>
      <c r="F7" s="41"/>
      <c r="G7" s="42"/>
      <c r="H7" s="2" t="s">
        <v>16</v>
      </c>
      <c r="I7" s="2" t="s">
        <v>6</v>
      </c>
      <c r="K7" s="9" t="s">
        <v>18</v>
      </c>
      <c r="L7" s="9" t="s">
        <v>19</v>
      </c>
    </row>
    <row r="8" spans="1:12" ht="67.5" customHeight="1">
      <c r="A8" s="3">
        <v>1</v>
      </c>
      <c r="B8" s="43" t="s">
        <v>26</v>
      </c>
      <c r="C8" s="44"/>
      <c r="D8" s="44"/>
      <c r="E8" s="44"/>
      <c r="F8" s="44"/>
      <c r="G8" s="45"/>
      <c r="H8" s="20"/>
      <c r="I8" s="29">
        <f>IF(H8&lt;21,0,IF((H8*J8)&gt;36,36,(H8*J8)))</f>
        <v>0</v>
      </c>
      <c r="J8" s="26">
        <v>1.5</v>
      </c>
      <c r="K8" s="9">
        <v>21</v>
      </c>
      <c r="L8" s="9">
        <v>24</v>
      </c>
    </row>
    <row r="9" spans="1:12" ht="54" customHeight="1">
      <c r="A9" s="3">
        <v>2</v>
      </c>
      <c r="B9" s="43" t="s">
        <v>24</v>
      </c>
      <c r="C9" s="44"/>
      <c r="D9" s="44"/>
      <c r="E9" s="44"/>
      <c r="F9" s="44"/>
      <c r="G9" s="45"/>
      <c r="H9" s="20"/>
      <c r="I9" s="29">
        <f>IF(I8=0,0,IF(H9&gt;L9,6,H9*J9))</f>
        <v>0</v>
      </c>
      <c r="J9" s="26">
        <v>1.5</v>
      </c>
      <c r="L9" s="9">
        <v>4</v>
      </c>
    </row>
    <row r="10" spans="1:13" ht="44.25" customHeight="1">
      <c r="A10" s="3">
        <v>3</v>
      </c>
      <c r="B10" s="43" t="s">
        <v>27</v>
      </c>
      <c r="C10" s="44"/>
      <c r="D10" s="44"/>
      <c r="E10" s="44"/>
      <c r="F10" s="44"/>
      <c r="G10" s="45"/>
      <c r="H10" s="20"/>
      <c r="I10" s="29">
        <f>IF($I$8=0,0,IF(H10&gt;L10,L10*J10,H10*J10))</f>
        <v>0</v>
      </c>
      <c r="J10" s="27">
        <v>0.1</v>
      </c>
      <c r="L10" s="9">
        <v>40</v>
      </c>
      <c r="M10" s="28"/>
    </row>
    <row r="11" spans="1:12" ht="39" customHeight="1">
      <c r="A11" s="4">
        <v>4</v>
      </c>
      <c r="B11" s="48" t="s">
        <v>20</v>
      </c>
      <c r="C11" s="49"/>
      <c r="D11" s="49"/>
      <c r="E11" s="49"/>
      <c r="F11" s="49"/>
      <c r="G11" s="50"/>
      <c r="H11" s="20"/>
      <c r="I11" s="29">
        <f>IF($I$8=0,0,IF(H11&gt;L11,L11*J11,H11*J11))</f>
        <v>0</v>
      </c>
      <c r="J11" s="26">
        <v>1.5</v>
      </c>
      <c r="L11" s="9">
        <v>5</v>
      </c>
    </row>
    <row r="12" spans="1:9" ht="9.75" customHeight="1">
      <c r="A12" s="5"/>
      <c r="B12" s="56"/>
      <c r="C12" s="57"/>
      <c r="D12" s="57"/>
      <c r="E12" s="57"/>
      <c r="F12" s="57"/>
      <c r="G12" s="58"/>
      <c r="H12" s="17"/>
      <c r="I12" s="18"/>
    </row>
    <row r="13" spans="1:12" ht="38.25" customHeight="1">
      <c r="A13" s="3">
        <v>5</v>
      </c>
      <c r="B13" s="43" t="s">
        <v>25</v>
      </c>
      <c r="C13" s="44"/>
      <c r="D13" s="44"/>
      <c r="E13" s="44"/>
      <c r="F13" s="44"/>
      <c r="G13" s="45"/>
      <c r="H13" s="20"/>
      <c r="I13" s="29">
        <f>IF($I$8=0,0,IF(H13&gt;L13,L13*J13,H13*J13))</f>
        <v>0</v>
      </c>
      <c r="J13" s="27">
        <v>1.5</v>
      </c>
      <c r="L13" s="9">
        <v>10</v>
      </c>
    </row>
    <row r="14" spans="1:12" ht="35.25" customHeight="1">
      <c r="A14" s="4">
        <v>6</v>
      </c>
      <c r="B14" s="48" t="s">
        <v>22</v>
      </c>
      <c r="C14" s="49"/>
      <c r="D14" s="49"/>
      <c r="E14" s="49"/>
      <c r="F14" s="49"/>
      <c r="G14" s="50"/>
      <c r="H14" s="21"/>
      <c r="I14" s="30">
        <f>IF($I$8=0,0,IF(H14&gt;L14,L14*J14,H14*J14))</f>
        <v>0</v>
      </c>
      <c r="J14" s="26">
        <v>0.1</v>
      </c>
      <c r="L14" s="9">
        <v>20</v>
      </c>
    </row>
    <row r="15" spans="1:9" ht="12" customHeight="1" thickBot="1">
      <c r="A15" s="5"/>
      <c r="B15" s="56"/>
      <c r="C15" s="57"/>
      <c r="D15" s="57"/>
      <c r="E15" s="57"/>
      <c r="F15" s="57"/>
      <c r="G15" s="58"/>
      <c r="H15" s="10"/>
      <c r="I15" s="11">
        <f>IF(H15&gt;0,#REF!,"")</f>
      </c>
    </row>
    <row r="16" spans="1:9" ht="15.75" thickBot="1" thickTop="1">
      <c r="A16" s="55" t="s">
        <v>7</v>
      </c>
      <c r="B16" s="34"/>
      <c r="C16" s="34"/>
      <c r="D16" s="34"/>
      <c r="E16" s="34"/>
      <c r="F16" s="34"/>
      <c r="G16" s="59"/>
      <c r="H16" s="12"/>
      <c r="I16" s="31">
        <f>SUM(I8:I15)</f>
        <v>0</v>
      </c>
    </row>
    <row r="17" ht="9" customHeight="1" thickTop="1"/>
    <row r="18" ht="9.75" customHeight="1"/>
    <row r="19" spans="1:9" ht="38.25" customHeight="1">
      <c r="A19" s="25" t="s">
        <v>8</v>
      </c>
      <c r="B19" s="61" t="s">
        <v>29</v>
      </c>
      <c r="C19" s="62"/>
      <c r="D19" s="62"/>
      <c r="E19" s="62"/>
      <c r="F19" s="62"/>
      <c r="G19" s="62"/>
      <c r="H19" s="19" t="s">
        <v>17</v>
      </c>
      <c r="I19" s="6" t="s">
        <v>6</v>
      </c>
    </row>
    <row r="20" spans="1:12" ht="42.75" customHeight="1">
      <c r="A20" s="7" t="s">
        <v>9</v>
      </c>
      <c r="B20" s="63" t="s">
        <v>23</v>
      </c>
      <c r="C20" s="64"/>
      <c r="D20" s="64"/>
      <c r="E20" s="64"/>
      <c r="F20" s="64"/>
      <c r="G20" s="64"/>
      <c r="H20" s="22"/>
      <c r="I20" s="30">
        <f>IF($I$8=0,0,IF(H20&gt;L20,L20*J20,H20*J20))</f>
        <v>0</v>
      </c>
      <c r="J20" s="26">
        <v>1</v>
      </c>
      <c r="L20" s="9">
        <v>8</v>
      </c>
    </row>
    <row r="21" spans="1:9" ht="12" customHeight="1" thickBot="1">
      <c r="A21" s="13"/>
      <c r="B21" s="46"/>
      <c r="C21" s="47"/>
      <c r="D21" s="47"/>
      <c r="E21" s="47"/>
      <c r="F21" s="47"/>
      <c r="G21" s="47"/>
      <c r="H21" s="14"/>
      <c r="I21" s="15">
        <f>IF(H21&gt;0,#REF!,"")</f>
      </c>
    </row>
    <row r="22" spans="1:9" ht="15.75" thickTop="1">
      <c r="A22" s="55" t="s">
        <v>10</v>
      </c>
      <c r="B22" s="34"/>
      <c r="C22" s="34"/>
      <c r="D22" s="34"/>
      <c r="E22" s="34"/>
      <c r="F22" s="34"/>
      <c r="G22" s="34"/>
      <c r="H22" s="23"/>
      <c r="I22" s="32">
        <f>IF(SUM(I20:I21)&lt;13,SUM(I20:I21),13.05)</f>
        <v>0</v>
      </c>
    </row>
    <row r="23" spans="1:9" ht="15">
      <c r="A23" s="34" t="s">
        <v>21</v>
      </c>
      <c r="B23" s="34"/>
      <c r="C23" s="34"/>
      <c r="D23" s="34"/>
      <c r="E23" s="34"/>
      <c r="F23" s="34"/>
      <c r="G23" s="34"/>
      <c r="H23" s="24"/>
      <c r="I23" s="33">
        <f>IF((I16+I22)&gt;70,70,I16+I22)</f>
        <v>0</v>
      </c>
    </row>
    <row r="24" spans="1:9" ht="27" customHeight="1">
      <c r="A24" s="66" t="s">
        <v>11</v>
      </c>
      <c r="B24" s="66"/>
      <c r="C24" s="66"/>
      <c r="D24" s="66"/>
      <c r="E24" s="66"/>
      <c r="F24" s="66"/>
      <c r="G24" s="66"/>
      <c r="H24" s="66"/>
      <c r="I24" s="66"/>
    </row>
    <row r="25" spans="1:9" ht="24" customHeight="1">
      <c r="A25" s="60" t="str">
        <f>IF(H8&lt;21,"[*** ATT.NE!!! &gt; Domanda non ammissibile: numero quadrimestri inferiori a 21 &lt; ***]",IF(H8&lt;21,"*** Fattore di valutazione (quadrimestri) superiore al massimo previsto, punteggio riproporzionato ***",""))</f>
        <v>[*** ATT.NE!!! &gt; Domanda non ammissibile: numero quadrimestri inferiori a 21 &lt; ***]</v>
      </c>
      <c r="B25" s="60"/>
      <c r="C25" s="60"/>
      <c r="D25" s="60"/>
      <c r="E25" s="60"/>
      <c r="F25" s="60"/>
      <c r="G25" s="60"/>
      <c r="H25" s="60"/>
      <c r="I25" s="60"/>
    </row>
    <row r="26" spans="1:9" ht="25.5" customHeight="1">
      <c r="A26" s="67" t="str">
        <f>IF((I16+I22)&gt;70,"ATTENZIONE - PUNTEGGIO TOTALE SUPERIORE AL MASSIMO PREVISTO - PUNTEGGIO RIPROPORZIONATO"," ")</f>
        <v> </v>
      </c>
      <c r="B26" s="67"/>
      <c r="C26" s="67"/>
      <c r="D26" s="67"/>
      <c r="E26" s="67"/>
      <c r="F26" s="67"/>
      <c r="G26" s="67"/>
      <c r="H26" s="67"/>
      <c r="I26" s="67"/>
    </row>
    <row r="27" spans="1:9" ht="25.5" customHeight="1">
      <c r="A27" s="68" t="s">
        <v>12</v>
      </c>
      <c r="B27" s="68"/>
      <c r="C27" s="68"/>
      <c r="D27" s="68"/>
      <c r="E27" s="68"/>
      <c r="F27" s="68"/>
      <c r="G27" s="68"/>
      <c r="H27" s="68"/>
      <c r="I27" s="68"/>
    </row>
    <row r="28" spans="1:9" ht="17.25" customHeight="1">
      <c r="A28" s="69" t="s">
        <v>13</v>
      </c>
      <c r="B28" s="69"/>
      <c r="C28" s="69"/>
      <c r="D28" s="69"/>
      <c r="E28" s="69"/>
      <c r="F28" s="69"/>
      <c r="G28" s="69"/>
      <c r="H28" s="69"/>
      <c r="I28" s="69"/>
    </row>
    <row r="29" ht="7.5" customHeight="1"/>
    <row r="30" spans="2:9" ht="14.25">
      <c r="B30" s="9" t="s">
        <v>14</v>
      </c>
      <c r="C30" s="16"/>
      <c r="G30" s="70" t="s">
        <v>15</v>
      </c>
      <c r="H30" s="70"/>
      <c r="I30" s="70"/>
    </row>
    <row r="31" spans="7:9" ht="18.75" customHeight="1">
      <c r="G31" s="65"/>
      <c r="H31" s="65"/>
      <c r="I31" s="65"/>
    </row>
  </sheetData>
  <sheetProtection password="817D" sheet="1" selectLockedCells="1"/>
  <mergeCells count="30">
    <mergeCell ref="A16:G16"/>
    <mergeCell ref="A25:I25"/>
    <mergeCell ref="B19:G19"/>
    <mergeCell ref="B20:G20"/>
    <mergeCell ref="G31:I31"/>
    <mergeCell ref="A24:I24"/>
    <mergeCell ref="A26:I26"/>
    <mergeCell ref="A27:I27"/>
    <mergeCell ref="A28:I28"/>
    <mergeCell ref="G30:I30"/>
    <mergeCell ref="E3:G3"/>
    <mergeCell ref="H3:I3"/>
    <mergeCell ref="B4:D4"/>
    <mergeCell ref="E4:G4"/>
    <mergeCell ref="H4:I4"/>
    <mergeCell ref="A22:G22"/>
    <mergeCell ref="B12:G12"/>
    <mergeCell ref="B13:G13"/>
    <mergeCell ref="B14:G14"/>
    <mergeCell ref="B15:G15"/>
    <mergeCell ref="A23:G23"/>
    <mergeCell ref="A1:I1"/>
    <mergeCell ref="A6:A7"/>
    <mergeCell ref="B6:G7"/>
    <mergeCell ref="B8:G8"/>
    <mergeCell ref="B9:G9"/>
    <mergeCell ref="B10:G10"/>
    <mergeCell ref="B21:G21"/>
    <mergeCell ref="B11:G11"/>
    <mergeCell ref="B3:D3"/>
  </mergeCells>
  <printOptions/>
  <pageMargins left="0.31496062992125984" right="0.31496062992125984" top="0.91" bottom="0.15748031496062992" header="0.31496062992125984" footer="0.31496062992125984"/>
  <pageSetup horizontalDpi="600" verticalDpi="600" orientation="portrait" paperSize="9" scale="99" r:id="rId1"/>
  <headerFooter>
    <oddHeader>&amp;CASSOCIAZIONE GAL IL TERRITORIO DEI PARCHI
ALLEGATO C2 AVVISO PUBBLICO  SELEZIONE ESPERTO  "MIDDLE SENIOR" E  "SENIOR"&amp;R&amp;"-,Grassetto"&amp;14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2024-05-28T14:42:53Z</dcterms:created>
  <dcterms:modified xsi:type="dcterms:W3CDTF">2024-05-28T14:53:00Z</dcterms:modified>
  <cp:category/>
  <cp:version/>
  <cp:contentType/>
  <cp:contentStatus/>
</cp:coreProperties>
</file>